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 s="1"/>
  <c r="B33" i="1"/>
  <c r="D32" i="1"/>
  <c r="D31" i="1"/>
  <c r="D30" i="1"/>
  <c r="D29" i="1"/>
  <c r="D28" i="1"/>
  <c r="D27" i="1"/>
  <c r="D26" i="1"/>
  <c r="D25" i="1"/>
  <c r="D24" i="1"/>
  <c r="D23" i="1"/>
  <c r="D22" i="1"/>
  <c r="C20" i="1"/>
  <c r="C34" i="1" s="1"/>
  <c r="B20" i="1"/>
  <c r="B34" i="1" s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20" i="1" l="1"/>
</calcChain>
</file>

<file path=xl/sharedStrings.xml><?xml version="1.0" encoding="utf-8"?>
<sst xmlns="http://schemas.openxmlformats.org/spreadsheetml/2006/main" count="42" uniqueCount="42">
  <si>
    <t xml:space="preserve"> Месячный отчет</t>
  </si>
  <si>
    <t xml:space="preserve"> об исполнении бюджета</t>
  </si>
  <si>
    <t>Бюджет Администрации  муниципального района Татлыбаевский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</si>
  <si>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</si>
  <si>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</si>
  <si>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</si>
  <si>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</si>
  <si>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</si>
  <si>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</si>
  <si>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</si>
  <si>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</si>
  <si>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</si>
  <si>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</si>
  <si>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</si>
  <si>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ЕСХН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</si>
  <si>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</si>
  <si>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</si>
  <si>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</si>
  <si>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 ОТ СДАЧИ В АРЕНДУ</t>
  </si>
  <si>
    <t>БЕЗВОЗМЕЗДНЫЕ ПОСТУПЛЕНИЯ</t>
  </si>
  <si>
    <t>АДМИНИСТРАТИВНЫЕ ШТРАФЫ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</si>
  <si>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</si>
  <si>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</si>
  <si>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образования(0102)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</si>
  <si>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</si>
  <si>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</si>
  <si>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</si>
  <si>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</si>
  <si>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Другие вопросы в области национальной экономики(0412)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</si>
  <si>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</si>
  <si>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</si>
  <si>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</si>
  <si>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</si>
  <si>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</si>
  <si>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</si>
  <si>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</si>
  <si>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</si>
  <si>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</si>
  <si>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</si>
  <si>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</si>
  <si>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Обеспечение первичных мер пожарной безопасности в границах населенных пунктов сельского поселения(0310)</t>
  </si>
  <si>
    <t>за 7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</si>
</sst>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D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0</v>
      </c>
      <c r="B1" s="19"/>
      <c r="C1" s="19"/>
      <c r="D1" s="19"/>
      <c r="E1" s="1"/>
    </row>
    <row r="2" spans="1:5" x14ac:dyDescent="0.25">
      <c r="A2" s="18" t="s">
        <v>1</v>
      </c>
      <c r="B2" s="19"/>
      <c r="C2" s="19"/>
      <c r="D2" s="19"/>
      <c r="E2" s="1"/>
    </row>
    <row r="3" spans="1:5" x14ac:dyDescent="0.25">
      <c r="A3" s="18" t="s">
        <v>2</v>
      </c>
      <c r="B3" s="19"/>
      <c r="C3" s="19"/>
      <c r="D3" s="19"/>
      <c r="E3" s="1"/>
    </row>
    <row r="4" spans="1:5" x14ac:dyDescent="0.25">
      <c r="A4" s="18" t="s">
        <v>41</v>
      </c>
      <c r="B4" s="19"/>
      <c r="C4" s="19"/>
      <c r="D4" s="19"/>
      <c r="E4" s="1"/>
    </row>
    <row r="5" spans="1:5" x14ac:dyDescent="0.25">
      <c r="A5" s="18" t="s">
        <v>3</v>
      </c>
      <c r="B5" s="19"/>
      <c r="C5" s="19"/>
      <c r="D5" s="19"/>
      <c r="E5" s="1"/>
    </row>
    <row r="6" spans="1:5" x14ac:dyDescent="0.25">
      <c r="A6" s="20" t="s">
        <v>4</v>
      </c>
      <c r="B6" s="21"/>
      <c r="C6" s="21"/>
      <c r="D6" s="21"/>
      <c r="E6" s="1"/>
    </row>
    <row r="7" spans="1:5" ht="30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4" t="s">
        <v>9</v>
      </c>
      <c r="B8" s="15"/>
      <c r="C8" s="15"/>
      <c r="D8" s="16"/>
      <c r="E8" s="1"/>
    </row>
    <row r="9" spans="1:5" x14ac:dyDescent="0.25">
      <c r="A9" s="3" t="s">
        <v>10</v>
      </c>
      <c r="B9" s="4">
        <f>SUM(B10:B16)</f>
        <v>545000</v>
      </c>
      <c r="C9" s="4">
        <f>SUM(C10:C16)</f>
        <v>106552.98</v>
      </c>
      <c r="D9" s="5">
        <f>C9/B9*100</f>
        <v>19.551005504587156</v>
      </c>
      <c r="E9" s="1"/>
    </row>
    <row r="10" spans="1:5" x14ac:dyDescent="0.25">
      <c r="A10" s="3" t="s">
        <v>11</v>
      </c>
      <c r="B10" s="4">
        <v>31000</v>
      </c>
      <c r="C10" s="4">
        <v>17670.37</v>
      </c>
      <c r="D10" s="5">
        <f t="shared" ref="D10:D20" si="0">C10/B10*100</f>
        <v>57.0011935483871</v>
      </c>
      <c r="E10" s="1"/>
    </row>
    <row r="11" spans="1:5" x14ac:dyDescent="0.25">
      <c r="A11" s="6" t="s">
        <v>12</v>
      </c>
      <c r="B11" s="4">
        <v>82000</v>
      </c>
      <c r="C11" s="4">
        <v>29503.19</v>
      </c>
      <c r="D11" s="5">
        <f t="shared" si="0"/>
        <v>35.979499999999994</v>
      </c>
      <c r="E11" s="1"/>
    </row>
    <row r="12" spans="1:5" x14ac:dyDescent="0.25">
      <c r="A12" s="3" t="s">
        <v>13</v>
      </c>
      <c r="B12" s="4">
        <v>182000</v>
      </c>
      <c r="C12" s="4">
        <v>25212.22</v>
      </c>
      <c r="D12" s="5">
        <f t="shared" si="0"/>
        <v>13.852868131868131</v>
      </c>
      <c r="E12" s="1"/>
    </row>
    <row r="13" spans="1:5" x14ac:dyDescent="0.25">
      <c r="A13" s="3" t="s">
        <v>14</v>
      </c>
      <c r="B13" s="4">
        <v>43000</v>
      </c>
      <c r="C13" s="4">
        <v>16446</v>
      </c>
      <c r="D13" s="5">
        <f t="shared" si="0"/>
        <v>38.246511627906976</v>
      </c>
      <c r="E13" s="1"/>
    </row>
    <row r="14" spans="1:5" x14ac:dyDescent="0.25">
      <c r="A14" s="3" t="s">
        <v>15</v>
      </c>
      <c r="B14" s="4">
        <v>10000</v>
      </c>
      <c r="C14" s="4">
        <v>14061.2</v>
      </c>
      <c r="D14" s="5">
        <f t="shared" si="0"/>
        <v>140.61199999999999</v>
      </c>
      <c r="E14" s="1"/>
    </row>
    <row r="15" spans="1:5" ht="36.75" customHeight="1" x14ac:dyDescent="0.25">
      <c r="A15" s="3" t="s">
        <v>16</v>
      </c>
      <c r="B15" s="4">
        <v>100000</v>
      </c>
      <c r="C15" s="4">
        <v>1000</v>
      </c>
      <c r="D15" s="5">
        <f t="shared" si="0"/>
        <v>1</v>
      </c>
      <c r="E15" s="1"/>
    </row>
    <row r="16" spans="1:5" x14ac:dyDescent="0.25">
      <c r="A16" s="3" t="s">
        <v>17</v>
      </c>
      <c r="B16" s="5">
        <v>97000</v>
      </c>
      <c r="C16" s="4">
        <v>2660</v>
      </c>
      <c r="D16" s="5">
        <f t="shared" si="0"/>
        <v>2.7422680412371134</v>
      </c>
      <c r="E16" s="1"/>
    </row>
    <row r="17" spans="1:5" x14ac:dyDescent="0.25">
      <c r="A17" s="3" t="s">
        <v>18</v>
      </c>
      <c r="B17" s="5">
        <v>176000</v>
      </c>
      <c r="C17" s="4"/>
      <c r="D17" s="5">
        <f t="shared" si="0"/>
        <v>0</v>
      </c>
      <c r="E17" s="1"/>
    </row>
    <row r="18" spans="1:5" x14ac:dyDescent="0.25">
      <c r="A18" s="3" t="s">
        <v>19</v>
      </c>
      <c r="B18" s="4">
        <v>3124406.79</v>
      </c>
      <c r="C18" s="4">
        <v>2163681.79</v>
      </c>
      <c r="D18" s="5">
        <f t="shared" si="0"/>
        <v>69.250962996402905</v>
      </c>
      <c r="E18" s="1"/>
    </row>
    <row r="19" spans="1:5" x14ac:dyDescent="0.25">
      <c r="A19" s="3" t="s">
        <v>20</v>
      </c>
      <c r="B19" s="4"/>
      <c r="C19" s="4"/>
      <c r="D19" s="5" t="e">
        <f t="shared" si="0"/>
        <v>#DIV/0!</v>
      </c>
      <c r="E19" s="1"/>
    </row>
    <row r="20" spans="1:5" x14ac:dyDescent="0.25">
      <c r="A20" s="2" t="s">
        <v>21</v>
      </c>
      <c r="B20" s="7">
        <f>SUM(B10:B19)</f>
        <v>3845406.79</v>
      </c>
      <c r="C20" s="7">
        <f>SUM(C10:C19)</f>
        <v>2270234.77</v>
      </c>
      <c r="D20" s="5">
        <f t="shared" si="0"/>
        <v>59.037571159019045</v>
      </c>
      <c r="E20" s="1"/>
    </row>
    <row r="21" spans="1:5" x14ac:dyDescent="0.25">
      <c r="A21" s="17" t="s">
        <v>22</v>
      </c>
      <c r="B21" s="17"/>
      <c r="C21" s="17"/>
      <c r="D21" s="17"/>
      <c r="E21" s="1"/>
    </row>
    <row r="22" spans="1:5" ht="22.5" x14ac:dyDescent="0.25">
      <c r="A22" s="6" t="s">
        <v>23</v>
      </c>
      <c r="B22" s="5">
        <v>737300</v>
      </c>
      <c r="C22" s="4">
        <v>372639.45</v>
      </c>
      <c r="D22" s="5">
        <f>C22/B22*100</f>
        <v>50.541089108910896</v>
      </c>
    </row>
    <row r="23" spans="1:5" ht="45" x14ac:dyDescent="0.25">
      <c r="A23" s="6" t="s">
        <v>24</v>
      </c>
      <c r="B23" s="4">
        <v>1827350</v>
      </c>
      <c r="C23" s="4">
        <v>772195.32</v>
      </c>
      <c r="D23" s="5">
        <f t="shared" ref="D23:D32" si="1">C23/B23*100</f>
        <v>42.257658357731138</v>
      </c>
    </row>
    <row r="24" spans="1:5" x14ac:dyDescent="0.25">
      <c r="A24" s="6" t="s">
        <v>25</v>
      </c>
      <c r="B24" s="4">
        <v>3000</v>
      </c>
      <c r="C24" s="4"/>
      <c r="D24" s="5">
        <f t="shared" si="1"/>
        <v>0</v>
      </c>
    </row>
    <row r="25" spans="1:5" x14ac:dyDescent="0.25">
      <c r="A25" s="6" t="s">
        <v>26</v>
      </c>
      <c r="B25" s="4">
        <v>38400</v>
      </c>
      <c r="C25" s="4">
        <v>11969.15</v>
      </c>
      <c r="D25" s="5">
        <f t="shared" si="1"/>
        <v>31.16966145833333</v>
      </c>
    </row>
    <row r="26" spans="1:5" ht="22.5" x14ac:dyDescent="0.25">
      <c r="A26" s="6" t="s">
        <v>40</v>
      </c>
      <c r="B26" s="4">
        <v>600</v>
      </c>
      <c r="C26" s="4">
        <v>600</v>
      </c>
      <c r="D26" s="5">
        <f t="shared" si="1"/>
        <v>100</v>
      </c>
    </row>
    <row r="27" spans="1:5" x14ac:dyDescent="0.25">
      <c r="A27" s="6" t="s">
        <v>27</v>
      </c>
      <c r="B27" s="4">
        <v>446756.79</v>
      </c>
      <c r="C27" s="4">
        <v>378796.79</v>
      </c>
      <c r="D27" s="5">
        <f t="shared" si="1"/>
        <v>84.788143902636605</v>
      </c>
    </row>
    <row r="28" spans="1:5" ht="14.25" customHeight="1" x14ac:dyDescent="0.25">
      <c r="A28" s="6" t="s">
        <v>28</v>
      </c>
      <c r="B28" s="4">
        <v>4500</v>
      </c>
      <c r="C28" s="4">
        <v>4500</v>
      </c>
      <c r="D28" s="5">
        <f t="shared" si="1"/>
        <v>100</v>
      </c>
    </row>
    <row r="29" spans="1:5" x14ac:dyDescent="0.25">
      <c r="A29" s="6" t="s">
        <v>29</v>
      </c>
      <c r="B29" s="4">
        <v>21000</v>
      </c>
      <c r="C29" s="5">
        <v>37724.400000000001</v>
      </c>
      <c r="D29" s="5">
        <f t="shared" si="1"/>
        <v>179.64</v>
      </c>
    </row>
    <row r="30" spans="1:5" x14ac:dyDescent="0.25">
      <c r="A30" s="6" t="s">
        <v>30</v>
      </c>
      <c r="B30" s="4">
        <v>465450</v>
      </c>
      <c r="C30" s="4">
        <v>288451.15999999997</v>
      </c>
      <c r="D30" s="5">
        <f t="shared" si="1"/>
        <v>61.972534106778376</v>
      </c>
    </row>
    <row r="31" spans="1:5" x14ac:dyDescent="0.25">
      <c r="A31" s="6" t="s">
        <v>31</v>
      </c>
      <c r="B31" s="4">
        <v>385250</v>
      </c>
      <c r="C31" s="4">
        <v>299648.46000000002</v>
      </c>
      <c r="D31" s="5">
        <f t="shared" si="1"/>
        <v>77.780262167423757</v>
      </c>
    </row>
    <row r="32" spans="1:5" ht="14.25" customHeight="1" x14ac:dyDescent="0.25">
      <c r="A32" s="6" t="s">
        <v>32</v>
      </c>
      <c r="B32" s="4">
        <v>12000</v>
      </c>
      <c r="C32" s="4">
        <v>2000</v>
      </c>
      <c r="D32" s="5">
        <f t="shared" si="1"/>
        <v>16.666666666666664</v>
      </c>
    </row>
    <row r="33" spans="1:4" x14ac:dyDescent="0.25">
      <c r="A33" s="8" t="s">
        <v>33</v>
      </c>
      <c r="B33" s="7">
        <f>SUM(B22:B32)</f>
        <v>3941606.79</v>
      </c>
      <c r="C33" s="7">
        <f>SUM(C22:C32)</f>
        <v>2168524.73</v>
      </c>
      <c r="D33" s="9">
        <f>C33/B33*100</f>
        <v>55.016262289318817</v>
      </c>
    </row>
    <row r="34" spans="1:4" x14ac:dyDescent="0.25">
      <c r="A34" s="10" t="s">
        <v>34</v>
      </c>
      <c r="B34" s="11">
        <f>B20-B33</f>
        <v>-96200</v>
      </c>
      <c r="C34" s="11">
        <f>C20-C33</f>
        <v>101710.04000000004</v>
      </c>
      <c r="D34" s="12"/>
    </row>
    <row r="37" spans="1:4" x14ac:dyDescent="0.25">
      <c r="A37" t="s">
        <v>35</v>
      </c>
    </row>
    <row r="38" spans="1:4" x14ac:dyDescent="0.25">
      <c r="A38" t="s">
        <v>36</v>
      </c>
      <c r="C38" t="s">
        <v>37</v>
      </c>
    </row>
    <row r="40" spans="1:4" x14ac:dyDescent="0.25">
      <c r="A40" s="13" t="s">
        <v>38</v>
      </c>
    </row>
    <row r="41" spans="1:4" x14ac:dyDescent="0.25">
      <c r="A41" s="13" t="s">
        <v>39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Пользователь Windows</cp:lastModifiedBy>
  <dcterms:created xsi:type="dcterms:W3CDTF">2020-06-10T04:26:49Z</dcterms:created>
  <dcterms:modified xsi:type="dcterms:W3CDTF">2020-08-10T09:41:35Z</dcterms:modified>
</cp:coreProperties>
</file>