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2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 s="1"/>
  <c r="B34" i="1"/>
  <c r="D33" i="1"/>
  <c r="D32" i="1"/>
  <c r="D31" i="1"/>
  <c r="D30" i="1"/>
  <c r="D29" i="1"/>
  <c r="D28" i="1"/>
  <c r="D27" i="1"/>
  <c r="D26" i="1"/>
  <c r="D25" i="1"/>
  <c r="D24" i="1"/>
  <c r="D23" i="1"/>
  <c r="D22" i="1"/>
  <c r="C20" i="1"/>
  <c r="C35" i="1" s="1"/>
  <c r="B20" i="1"/>
  <c r="B35" i="1" s="1"/>
  <c r="D19" i="1"/>
  <c r="D18" i="1"/>
  <c r="D17" i="1"/>
  <c r="D16" i="1"/>
  <c r="D15" i="1"/>
  <c r="D14" i="1"/>
  <c r="D13" i="1"/>
  <c r="D12" i="1"/>
  <c r="D11" i="1"/>
  <c r="D10" i="1"/>
  <c r="C9" i="1"/>
  <c r="D9" i="1" s="1"/>
  <c r="B9" i="1"/>
  <c r="D20" i="1" l="1"/>
</calcChain>
</file>

<file path=xl/sharedStrings.xml><?xml version="1.0" encoding="utf-8"?>
<sst xmlns="http://schemas.openxmlformats.org/spreadsheetml/2006/main" count="43" uniqueCount="43">
  <si>
    <t xml:space="preserve"> Месячный отчет</t>
  </si>
  <si>
    <t xml:space="preserve"> об исполнении бюджета</t>
  </si>
  <si>
    <t>Бюджет Администрации  муниципального района Татлыбаевский сельсовет Баймакский район</t>
  </si>
  <si>
    <t/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</si>
  <si>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</si>
  <si>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</si>
  <si>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</si>
  <si>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</si>
  <si>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</si>
  <si>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ДОХОДЫ</t>
  </si>
  <si>
    <t>НАЛОГОВЫЕ И НЕНАЛОГОВЫЕ ДОХОДЫ</t>
  </si>
  <si>
    <t>НДФЛ</t>
  </si>
  <si>
    <t>НАЛОГИ НА ИМУЩЕСТВО</t>
  </si>
  <si>
    <t>ЗЕМЕЛЬНЫЙ НАЛОГ</t>
  </si>
  <si>
    <t>ЕСХН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</si>
  <si>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</si>
  <si>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</si>
  <si>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</si>
  <si>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ДОХОДЫ ОТ СДАЧИ В АРЕНДУ</t>
  </si>
  <si>
    <t>БЕЗВОЗМЕЗДНЫЕ ПОСТУПЛЕНИЯ</t>
  </si>
  <si>
    <t>АДМИНИСТРАТИВНЫЕ ШТРАФЫ</t>
  </si>
  <si>
    <t>ИТОГО ДОХОДЫ</t>
  </si>
  <si>
    <t>РАСХОДЫ</t>
  </si>
  <si>
    <t>Функционирование высшего должностного лица субъекта Российской Федерации и муниципального образования(0102)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</si>
  <si>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администраций(0104)</t>
  </si>
  <si>
    <t>Резервные фонды(0111)</t>
  </si>
  <si>
    <t>Мобилизационная и вневойсковая подготовка(0203)</t>
  </si>
  <si>
    <t>Дорожное хозяйство (дорожные фонды)(0409)</t>
  </si>
  <si>
    <t>Другие вопросы в области национальной экономики(0412)</t>
  </si>
  <si>
    <t>Коммунальное хозяйство(0502)</t>
  </si>
  <si>
    <t>Благоустройство(0503)</t>
  </si>
  <si>
    <t>Другие вопросы в области охраны окружающей среды(0605)</t>
  </si>
  <si>
    <t>КУЛЬТУРА, КИНЕМАТОГРАФИЯ(0801)</t>
  </si>
  <si>
    <t>ИТОГО РАСХОДЫ</t>
  </si>
  <si>
    <t>ДЕФИЦИТ/ПРОФИЦИТ</t>
  </si>
  <si>
    <t xml:space="preserve">Заместитель главы по финансовым вопросам - </t>
  </si>
  <si>
    <t>начальника финансового управления</t>
  </si>
  <si>
    <t xml:space="preserve">                    Давлетбаев И.Н.</t>
  </si>
  <si>
    <t>Исп. Хайсарова Г.З</t>
  </si>
  <si>
    <t>8(34751) 2-26-18</t>
  </si>
  <si>
    <t>Обеспечение первичных мер пожарной безопасности в границах населенных пунктов сельского поселения(0310)</t>
  </si>
  <si>
    <t>Обеспечение проведения выборов и референдумов(0107)</t>
  </si>
  <si>
    <t>за 11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</si>
</sst>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0" fontId="3" fillId="0" borderId="1" xfId="0" quotePrefix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7" workbookViewId="0">
      <selection activeCell="A12" sqref="A1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0</v>
      </c>
      <c r="B1" s="19"/>
      <c r="C1" s="19"/>
      <c r="D1" s="19"/>
      <c r="E1" s="1"/>
    </row>
    <row r="2" spans="1:5" x14ac:dyDescent="0.25">
      <c r="A2" s="18" t="s">
        <v>1</v>
      </c>
      <c r="B2" s="19"/>
      <c r="C2" s="19"/>
      <c r="D2" s="19"/>
      <c r="E2" s="1"/>
    </row>
    <row r="3" spans="1:5" x14ac:dyDescent="0.25">
      <c r="A3" s="18" t="s">
        <v>2</v>
      </c>
      <c r="B3" s="19"/>
      <c r="C3" s="19"/>
      <c r="D3" s="19"/>
      <c r="E3" s="1"/>
    </row>
    <row r="4" spans="1:5" x14ac:dyDescent="0.25">
      <c r="A4" s="18" t="s">
        <v>42</v>
      </c>
      <c r="B4" s="19"/>
      <c r="C4" s="19"/>
      <c r="D4" s="19"/>
      <c r="E4" s="1"/>
    </row>
    <row r="5" spans="1:5" x14ac:dyDescent="0.25">
      <c r="A5" s="18" t="s">
        <v>3</v>
      </c>
      <c r="B5" s="19"/>
      <c r="C5" s="19"/>
      <c r="D5" s="19"/>
      <c r="E5" s="1"/>
    </row>
    <row r="6" spans="1:5" x14ac:dyDescent="0.25">
      <c r="A6" s="20" t="s">
        <v>4</v>
      </c>
      <c r="B6" s="21"/>
      <c r="C6" s="21"/>
      <c r="D6" s="21"/>
      <c r="E6" s="1"/>
    </row>
    <row r="7" spans="1:5" ht="30" customHeight="1" x14ac:dyDescent="0.25">
      <c r="A7" s="2" t="s">
        <v>5</v>
      </c>
      <c r="B7" s="2" t="s">
        <v>6</v>
      </c>
      <c r="C7" s="2" t="s">
        <v>7</v>
      </c>
      <c r="D7" s="2" t="s">
        <v>8</v>
      </c>
      <c r="E7" s="1"/>
    </row>
    <row r="8" spans="1:5" ht="15.75" customHeight="1" x14ac:dyDescent="0.25">
      <c r="A8" s="14" t="s">
        <v>9</v>
      </c>
      <c r="B8" s="15"/>
      <c r="C8" s="15"/>
      <c r="D8" s="16"/>
      <c r="E8" s="1"/>
    </row>
    <row r="9" spans="1:5" x14ac:dyDescent="0.25">
      <c r="A9" s="3" t="s">
        <v>10</v>
      </c>
      <c r="B9" s="4">
        <f>SUM(B10:B16)</f>
        <v>545000</v>
      </c>
      <c r="C9" s="4">
        <f>SUM(C10:C16)</f>
        <v>447654.30999999994</v>
      </c>
      <c r="D9" s="5">
        <f>C9/B9*100</f>
        <v>82.138405504587141</v>
      </c>
      <c r="E9" s="1"/>
    </row>
    <row r="10" spans="1:5" x14ac:dyDescent="0.25">
      <c r="A10" s="3" t="s">
        <v>11</v>
      </c>
      <c r="B10" s="4">
        <v>31000</v>
      </c>
      <c r="C10" s="4">
        <v>27936.42</v>
      </c>
      <c r="D10" s="5">
        <f t="shared" ref="D10:D20" si="0">C10/B10*100</f>
        <v>90.117483870967746</v>
      </c>
      <c r="E10" s="1"/>
    </row>
    <row r="11" spans="1:5" x14ac:dyDescent="0.25">
      <c r="A11" s="6" t="s">
        <v>12</v>
      </c>
      <c r="B11" s="4">
        <v>82000</v>
      </c>
      <c r="C11" s="4">
        <v>170148.18</v>
      </c>
      <c r="D11" s="5">
        <f t="shared" si="0"/>
        <v>207.49778048780487</v>
      </c>
      <c r="E11" s="1"/>
    </row>
    <row r="12" spans="1:5" x14ac:dyDescent="0.25">
      <c r="A12" s="3" t="s">
        <v>13</v>
      </c>
      <c r="B12" s="4">
        <v>182000</v>
      </c>
      <c r="C12" s="4">
        <v>204246.11</v>
      </c>
      <c r="D12" s="5">
        <f t="shared" si="0"/>
        <v>112.22313736263736</v>
      </c>
      <c r="E12" s="1"/>
    </row>
    <row r="13" spans="1:5" x14ac:dyDescent="0.25">
      <c r="A13" s="3" t="s">
        <v>14</v>
      </c>
      <c r="B13" s="4">
        <v>43000</v>
      </c>
      <c r="C13" s="4">
        <v>16446</v>
      </c>
      <c r="D13" s="5">
        <f t="shared" si="0"/>
        <v>38.246511627906976</v>
      </c>
      <c r="E13" s="1"/>
    </row>
    <row r="14" spans="1:5" x14ac:dyDescent="0.25">
      <c r="A14" s="3" t="s">
        <v>15</v>
      </c>
      <c r="B14" s="4">
        <v>10000</v>
      </c>
      <c r="C14" s="4">
        <v>26217.599999999999</v>
      </c>
      <c r="D14" s="5">
        <f t="shared" si="0"/>
        <v>262.17599999999999</v>
      </c>
      <c r="E14" s="1"/>
    </row>
    <row r="15" spans="1:5" ht="36.75" customHeight="1" x14ac:dyDescent="0.25">
      <c r="A15" s="3" t="s">
        <v>16</v>
      </c>
      <c r="B15" s="4">
        <v>100000</v>
      </c>
      <c r="C15" s="4">
        <v>0</v>
      </c>
      <c r="D15" s="5">
        <f t="shared" si="0"/>
        <v>0</v>
      </c>
      <c r="E15" s="1"/>
    </row>
    <row r="16" spans="1:5" x14ac:dyDescent="0.25">
      <c r="A16" s="3" t="s">
        <v>17</v>
      </c>
      <c r="B16" s="5">
        <v>97000</v>
      </c>
      <c r="C16" s="4">
        <v>2660</v>
      </c>
      <c r="D16" s="5">
        <f t="shared" si="0"/>
        <v>2.7422680412371134</v>
      </c>
      <c r="E16" s="1"/>
    </row>
    <row r="17" spans="1:5" x14ac:dyDescent="0.25">
      <c r="A17" s="3" t="s">
        <v>18</v>
      </c>
      <c r="B17" s="5">
        <v>176000</v>
      </c>
      <c r="C17" s="4"/>
      <c r="D17" s="5">
        <f t="shared" si="0"/>
        <v>0</v>
      </c>
      <c r="E17" s="1"/>
    </row>
    <row r="18" spans="1:5" x14ac:dyDescent="0.25">
      <c r="A18" s="3" t="s">
        <v>19</v>
      </c>
      <c r="B18" s="4">
        <v>3371628.79</v>
      </c>
      <c r="C18" s="4">
        <v>3371628.79</v>
      </c>
      <c r="D18" s="5">
        <f t="shared" si="0"/>
        <v>100</v>
      </c>
      <c r="E18" s="1"/>
    </row>
    <row r="19" spans="1:5" x14ac:dyDescent="0.25">
      <c r="A19" s="3" t="s">
        <v>20</v>
      </c>
      <c r="B19" s="4"/>
      <c r="C19" s="4">
        <v>1000</v>
      </c>
      <c r="D19" s="5" t="e">
        <f t="shared" si="0"/>
        <v>#DIV/0!</v>
      </c>
      <c r="E19" s="1"/>
    </row>
    <row r="20" spans="1:5" x14ac:dyDescent="0.25">
      <c r="A20" s="2" t="s">
        <v>21</v>
      </c>
      <c r="B20" s="7">
        <f>SUM(B10:B19)</f>
        <v>4092628.79</v>
      </c>
      <c r="C20" s="7">
        <f>SUM(C10:C19)</f>
        <v>3820283.1</v>
      </c>
      <c r="D20" s="5">
        <f t="shared" si="0"/>
        <v>93.34545828672627</v>
      </c>
      <c r="E20" s="1"/>
    </row>
    <row r="21" spans="1:5" x14ac:dyDescent="0.25">
      <c r="A21" s="17" t="s">
        <v>22</v>
      </c>
      <c r="B21" s="17"/>
      <c r="C21" s="17"/>
      <c r="D21" s="17"/>
      <c r="E21" s="1"/>
    </row>
    <row r="22" spans="1:5" ht="22.5" x14ac:dyDescent="0.25">
      <c r="A22" s="6" t="s">
        <v>23</v>
      </c>
      <c r="B22" s="5">
        <v>737300</v>
      </c>
      <c r="C22" s="4">
        <v>647062.06000000006</v>
      </c>
      <c r="D22" s="5">
        <f>C22/B22*100</f>
        <v>87.76102807541028</v>
      </c>
    </row>
    <row r="23" spans="1:5" ht="45" x14ac:dyDescent="0.25">
      <c r="A23" s="6" t="s">
        <v>24</v>
      </c>
      <c r="B23" s="4">
        <v>1853635</v>
      </c>
      <c r="C23" s="4">
        <v>1362593.21</v>
      </c>
      <c r="D23" s="5">
        <f t="shared" ref="D23:D33" si="1">C23/B23*100</f>
        <v>73.509251281940607</v>
      </c>
    </row>
    <row r="24" spans="1:5" x14ac:dyDescent="0.25">
      <c r="A24" s="6" t="s">
        <v>41</v>
      </c>
      <c r="B24" s="4">
        <v>25415</v>
      </c>
      <c r="C24" s="4">
        <v>25415</v>
      </c>
      <c r="D24" s="5">
        <f t="shared" si="1"/>
        <v>100</v>
      </c>
    </row>
    <row r="25" spans="1:5" x14ac:dyDescent="0.25">
      <c r="A25" s="6" t="s">
        <v>25</v>
      </c>
      <c r="B25" s="4">
        <v>3000</v>
      </c>
      <c r="C25" s="4"/>
      <c r="D25" s="5">
        <f t="shared" si="1"/>
        <v>0</v>
      </c>
    </row>
    <row r="26" spans="1:5" x14ac:dyDescent="0.25">
      <c r="A26" s="6" t="s">
        <v>26</v>
      </c>
      <c r="B26" s="4">
        <v>33522</v>
      </c>
      <c r="C26" s="4">
        <v>25697.9</v>
      </c>
      <c r="D26" s="5">
        <f t="shared" si="1"/>
        <v>76.659805500865104</v>
      </c>
    </row>
    <row r="27" spans="1:5" ht="22.5" x14ac:dyDescent="0.25">
      <c r="A27" s="6" t="s">
        <v>40</v>
      </c>
      <c r="B27" s="4">
        <v>600</v>
      </c>
      <c r="C27" s="4">
        <v>600</v>
      </c>
      <c r="D27" s="5">
        <f t="shared" si="1"/>
        <v>100</v>
      </c>
    </row>
    <row r="28" spans="1:5" x14ac:dyDescent="0.25">
      <c r="A28" s="6" t="s">
        <v>27</v>
      </c>
      <c r="B28" s="4">
        <v>646756.79</v>
      </c>
      <c r="C28" s="4">
        <v>643796.79</v>
      </c>
      <c r="D28" s="5">
        <f t="shared" si="1"/>
        <v>99.542331824610613</v>
      </c>
    </row>
    <row r="29" spans="1:5" ht="14.25" customHeight="1" x14ac:dyDescent="0.25">
      <c r="A29" s="6" t="s">
        <v>28</v>
      </c>
      <c r="B29" s="4">
        <v>14900</v>
      </c>
      <c r="C29" s="4">
        <v>14900</v>
      </c>
      <c r="D29" s="5">
        <f t="shared" si="1"/>
        <v>100</v>
      </c>
    </row>
    <row r="30" spans="1:5" x14ac:dyDescent="0.25">
      <c r="A30" s="6" t="s">
        <v>29</v>
      </c>
      <c r="B30" s="4">
        <v>37724.400000000001</v>
      </c>
      <c r="C30" s="5">
        <v>37724.400000000001</v>
      </c>
      <c r="D30" s="5">
        <f t="shared" si="1"/>
        <v>100</v>
      </c>
    </row>
    <row r="31" spans="1:5" x14ac:dyDescent="0.25">
      <c r="A31" s="6" t="s">
        <v>30</v>
      </c>
      <c r="B31" s="4">
        <v>438267.31</v>
      </c>
      <c r="C31" s="4">
        <v>400135.43</v>
      </c>
      <c r="D31" s="5">
        <f t="shared" si="1"/>
        <v>91.299401271794594</v>
      </c>
    </row>
    <row r="32" spans="1:5" x14ac:dyDescent="0.25">
      <c r="A32" s="6" t="s">
        <v>31</v>
      </c>
      <c r="B32" s="4">
        <v>395708.29</v>
      </c>
      <c r="C32" s="4">
        <v>328354.8</v>
      </c>
      <c r="D32" s="5">
        <f t="shared" si="1"/>
        <v>82.979004559141273</v>
      </c>
    </row>
    <row r="33" spans="1:4" ht="14.25" customHeight="1" x14ac:dyDescent="0.25">
      <c r="A33" s="6" t="s">
        <v>32</v>
      </c>
      <c r="B33" s="4">
        <v>2000</v>
      </c>
      <c r="C33" s="4">
        <v>2000</v>
      </c>
      <c r="D33" s="5">
        <f t="shared" si="1"/>
        <v>100</v>
      </c>
    </row>
    <row r="34" spans="1:4" x14ac:dyDescent="0.25">
      <c r="A34" s="8" t="s">
        <v>33</v>
      </c>
      <c r="B34" s="7">
        <f>SUM(B22:B33)</f>
        <v>4188828.79</v>
      </c>
      <c r="C34" s="7">
        <f>SUM(C22:C33)</f>
        <v>3488279.59</v>
      </c>
      <c r="D34" s="9">
        <f>C34/B34*100</f>
        <v>83.275773847037556</v>
      </c>
    </row>
    <row r="35" spans="1:4" x14ac:dyDescent="0.25">
      <c r="A35" s="10" t="s">
        <v>34</v>
      </c>
      <c r="B35" s="11">
        <f>B20-B34</f>
        <v>-96200</v>
      </c>
      <c r="C35" s="11">
        <f>C20-C34</f>
        <v>332003.51000000024</v>
      </c>
      <c r="D35" s="12"/>
    </row>
    <row r="38" spans="1:4" x14ac:dyDescent="0.25">
      <c r="A38" t="s">
        <v>35</v>
      </c>
    </row>
    <row r="39" spans="1:4" x14ac:dyDescent="0.25">
      <c r="A39" t="s">
        <v>36</v>
      </c>
      <c r="C39" t="s">
        <v>37</v>
      </c>
    </row>
    <row r="41" spans="1:4" x14ac:dyDescent="0.25">
      <c r="A41" s="13" t="s">
        <v>38</v>
      </c>
    </row>
    <row r="42" spans="1:4" x14ac:dyDescent="0.25">
      <c r="A42" s="13" t="s">
        <v>39</v>
      </c>
    </row>
  </sheetData>
  <mergeCells count="8">
    <mergeCell ref="A8:D8"/>
    <mergeCell ref="A21:D21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МКУ</dc:creator>
  <cp:lastModifiedBy>Пользователь Windows</cp:lastModifiedBy>
  <dcterms:created xsi:type="dcterms:W3CDTF">2020-06-10T04:26:49Z</dcterms:created>
  <dcterms:modified xsi:type="dcterms:W3CDTF">2020-12-09T04:47:19Z</dcterms:modified>
</cp:coreProperties>
</file>