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D27" i="1" l="1"/>
  <c r="D26" i="1"/>
  <c r="B20" i="1" l="1"/>
  <c r="C32" i="1" l="1"/>
  <c r="C20" i="1" l="1"/>
  <c r="D14" i="1" l="1"/>
  <c r="D15" i="1"/>
  <c r="D16" i="1"/>
  <c r="D17" i="1"/>
  <c r="D19" i="1"/>
  <c r="D24" i="1" l="1"/>
  <c r="D13" i="1"/>
  <c r="B32" i="1" l="1"/>
  <c r="D22" i="1" l="1"/>
  <c r="D25" i="1"/>
  <c r="D28" i="1"/>
  <c r="D29" i="1"/>
  <c r="D30" i="1"/>
  <c r="D31" i="1"/>
  <c r="D23" i="1"/>
  <c r="D10" i="1"/>
  <c r="D11" i="1"/>
  <c r="D12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<sst xmlns="http://schemas.openxmlformats.org/spreadsheetml/2006/main" count="40" uniqueCount="40">
  <si>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</si>
  <si>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</si>
  <si>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</si>
  <si>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</si>
  <si>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</si>
  <si>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</si>
  <si>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</si>
  <si>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</si>
  <si>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</si>
  <si>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</si>
  <si>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</si>
  <si>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</si>
  <si>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</si>
  <si>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</si>
  <si>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</si>
  <si>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</si>
  <si>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</si>
  <si>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</si>
  <si>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</si>
  <si>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</si>
  <si>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</si>
  <si>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</si>
  <si>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</si>
  <si>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</si>
  <si>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</si>
  <si>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</si>
  <si>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</si>
  <si>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</si>
  <si>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</si>
  <si>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</si>
  <si>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</si>
  <si>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</si>
  <si>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</si>
  <si>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</si>
  <si>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</si>
  <si>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</si>
  <si>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 01 апреля 2022 года</t>
  </si>
  <si>
    <t>Национальная безопасность</t>
  </si>
  <si>
    <t>Другие вопросы в облвасти национальной экономики</t>
  </si>
  <si>
    <t>Бюджет сельского поселения Татлыбаевский сельсовет муниципального района Баймакский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</si>
</sst>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3" sqref="A3:D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39</v>
      </c>
      <c r="B3" s="22"/>
      <c r="C3" s="22"/>
      <c r="D3" s="22"/>
      <c r="E3" s="2"/>
    </row>
    <row r="4" spans="1:5" x14ac:dyDescent="0.25">
      <c r="A4" s="21" t="s">
        <v>36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v>789900</v>
      </c>
      <c r="C9" s="15">
        <v>262078.11</v>
      </c>
      <c r="D9" s="17">
        <f>C9/B9*100</f>
        <v>33.178644132168628</v>
      </c>
      <c r="E9" s="2"/>
    </row>
    <row r="10" spans="1:5" x14ac:dyDescent="0.25">
      <c r="A10" s="4" t="s">
        <v>19</v>
      </c>
      <c r="B10" s="14">
        <v>27000</v>
      </c>
      <c r="C10" s="14">
        <v>7417.07</v>
      </c>
      <c r="D10" s="16">
        <f t="shared" ref="D10:D20" si="0">C10/B10*100</f>
        <v>27.470629629629627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-95375.84</v>
      </c>
      <c r="D11" s="16">
        <f t="shared" si="0"/>
        <v>-42.769434977578477</v>
      </c>
      <c r="E11" s="2"/>
    </row>
    <row r="12" spans="1:5" x14ac:dyDescent="0.25">
      <c r="A12" s="4" t="s">
        <v>20</v>
      </c>
      <c r="B12" s="14">
        <v>286900</v>
      </c>
      <c r="C12" s="14">
        <v>12696.58</v>
      </c>
      <c r="D12" s="16">
        <f t="shared" si="0"/>
        <v>4.4254374346462182</v>
      </c>
      <c r="E12" s="2"/>
    </row>
    <row r="13" spans="1:5" x14ac:dyDescent="0.25">
      <c r="A13" s="4" t="s">
        <v>9</v>
      </c>
      <c r="B13" s="14">
        <v>20000</v>
      </c>
      <c r="C13" s="14">
        <v>0</v>
      </c>
      <c r="D13" s="16">
        <f t="shared" si="0"/>
        <v>0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2940.3</v>
      </c>
      <c r="D14" s="16">
        <f t="shared" si="0"/>
        <v>4.9005000000000001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100000</v>
      </c>
      <c r="C17" s="14">
        <v>334400</v>
      </c>
      <c r="D17" s="16">
        <f t="shared" si="0"/>
        <v>334.4</v>
      </c>
      <c r="E17" s="2"/>
    </row>
    <row r="18" spans="1:5" s="12" customFormat="1" x14ac:dyDescent="0.25">
      <c r="A18" s="4" t="s">
        <v>31</v>
      </c>
      <c r="B18" s="18">
        <v>0</v>
      </c>
      <c r="C18" s="14">
        <v>0</v>
      </c>
      <c r="D18" s="16">
        <v>0</v>
      </c>
      <c r="E18" s="2"/>
    </row>
    <row r="19" spans="1:5" x14ac:dyDescent="0.25">
      <c r="A19" s="20" t="s">
        <v>11</v>
      </c>
      <c r="B19" s="15">
        <v>2628300</v>
      </c>
      <c r="C19" s="15">
        <v>682299</v>
      </c>
      <c r="D19" s="17">
        <f t="shared" si="0"/>
        <v>25.959707795913712</v>
      </c>
      <c r="E19" s="2"/>
    </row>
    <row r="20" spans="1:5" x14ac:dyDescent="0.25">
      <c r="A20" s="3" t="s">
        <v>13</v>
      </c>
      <c r="B20" s="15">
        <f>B9+B19</f>
        <v>3418200</v>
      </c>
      <c r="C20" s="15">
        <f>C9+C19</f>
        <v>944377.11</v>
      </c>
      <c r="D20" s="16">
        <f t="shared" si="0"/>
        <v>27.627906793048972</v>
      </c>
      <c r="E20" s="2"/>
    </row>
    <row r="21" spans="1:5" x14ac:dyDescent="0.25">
      <c r="A21" s="29" t="s">
        <v>15</v>
      </c>
      <c r="B21" s="29"/>
      <c r="C21" s="29"/>
      <c r="D21" s="29"/>
      <c r="E21" s="2"/>
    </row>
    <row r="22" spans="1:5" ht="22.5" x14ac:dyDescent="0.25">
      <c r="A22" s="13" t="s">
        <v>21</v>
      </c>
      <c r="B22" s="16">
        <v>730401</v>
      </c>
      <c r="C22" s="14">
        <v>164140.38</v>
      </c>
      <c r="D22" s="16">
        <f>C22/B22*100</f>
        <v>22.472639002411004</v>
      </c>
    </row>
    <row r="23" spans="1:5" ht="33.75" x14ac:dyDescent="0.25">
      <c r="A23" s="13" t="s">
        <v>22</v>
      </c>
      <c r="B23" s="14">
        <v>1495599</v>
      </c>
      <c r="C23" s="14">
        <v>363398.46</v>
      </c>
      <c r="D23" s="16">
        <f>C23/B23*100</f>
        <v>24.297853903352436</v>
      </c>
    </row>
    <row r="24" spans="1:5" x14ac:dyDescent="0.25">
      <c r="A24" s="13" t="s">
        <v>23</v>
      </c>
      <c r="B24" s="14">
        <v>3000</v>
      </c>
      <c r="C24" s="14">
        <v>0</v>
      </c>
      <c r="D24" s="16">
        <f>C24/B24*100</f>
        <v>0</v>
      </c>
    </row>
    <row r="25" spans="1:5" x14ac:dyDescent="0.25">
      <c r="A25" s="13" t="s">
        <v>24</v>
      </c>
      <c r="B25" s="14">
        <v>24500</v>
      </c>
      <c r="C25" s="14">
        <v>2218.1999999999998</v>
      </c>
      <c r="D25" s="16">
        <f t="shared" ref="D25:D31" si="1">C25/B25*100</f>
        <v>9.0538775510204079</v>
      </c>
    </row>
    <row r="26" spans="1:5" s="12" customFormat="1" x14ac:dyDescent="0.25">
      <c r="A26" s="13" t="s">
        <v>37</v>
      </c>
      <c r="B26" s="14">
        <v>175000</v>
      </c>
      <c r="C26" s="14">
        <v>0</v>
      </c>
      <c r="D26" s="16">
        <f t="shared" si="1"/>
        <v>0</v>
      </c>
    </row>
    <row r="27" spans="1:5" s="12" customFormat="1" x14ac:dyDescent="0.25">
      <c r="A27" s="13" t="s">
        <v>38</v>
      </c>
      <c r="B27" s="14">
        <v>14000</v>
      </c>
      <c r="C27" s="14">
        <v>14000</v>
      </c>
      <c r="D27" s="16">
        <f t="shared" si="1"/>
        <v>100</v>
      </c>
    </row>
    <row r="28" spans="1:5" x14ac:dyDescent="0.25">
      <c r="A28" s="13" t="s">
        <v>25</v>
      </c>
      <c r="B28" s="14">
        <v>453700</v>
      </c>
      <c r="C28" s="14">
        <v>122765</v>
      </c>
      <c r="D28" s="16">
        <f t="shared" si="1"/>
        <v>27.058629050033062</v>
      </c>
    </row>
    <row r="29" spans="1:5" x14ac:dyDescent="0.25">
      <c r="A29" s="13" t="s">
        <v>26</v>
      </c>
      <c r="B29" s="14">
        <v>407000</v>
      </c>
      <c r="C29" s="14">
        <v>86236.4</v>
      </c>
      <c r="D29" s="16">
        <f t="shared" si="1"/>
        <v>21.188304668304667</v>
      </c>
    </row>
    <row r="30" spans="1:5" x14ac:dyDescent="0.25">
      <c r="A30" s="13" t="s">
        <v>27</v>
      </c>
      <c r="B30" s="14">
        <v>100000</v>
      </c>
      <c r="C30" s="14">
        <v>0</v>
      </c>
      <c r="D30" s="16">
        <f t="shared" si="1"/>
        <v>0</v>
      </c>
    </row>
    <row r="31" spans="1:5" x14ac:dyDescent="0.25">
      <c r="A31" s="13" t="s">
        <v>14</v>
      </c>
      <c r="B31" s="14">
        <v>15000</v>
      </c>
      <c r="C31" s="14">
        <v>0</v>
      </c>
      <c r="D31" s="16">
        <f t="shared" si="1"/>
        <v>0</v>
      </c>
    </row>
    <row r="32" spans="1:5" x14ac:dyDescent="0.25">
      <c r="A32" s="5" t="s">
        <v>16</v>
      </c>
      <c r="B32" s="15">
        <f>SUM(B22:B31)</f>
        <v>3418200</v>
      </c>
      <c r="C32" s="15">
        <f>SUM(C22:C31)</f>
        <v>752758.44000000006</v>
      </c>
      <c r="D32" s="17">
        <f>C32/B32*100</f>
        <v>22.022071265578376</v>
      </c>
    </row>
    <row r="33" spans="1:4" x14ac:dyDescent="0.25">
      <c r="A33" s="6" t="s">
        <v>17</v>
      </c>
      <c r="B33" s="7">
        <f>B20-B32</f>
        <v>0</v>
      </c>
      <c r="C33" s="7">
        <f>C20-C32</f>
        <v>191618.66999999993</v>
      </c>
      <c r="D33" s="1"/>
    </row>
    <row r="35" spans="1:4" x14ac:dyDescent="0.25">
      <c r="A35" s="10"/>
      <c r="B35" s="10"/>
      <c r="C35" s="10"/>
      <c r="D35" s="10"/>
    </row>
    <row r="36" spans="1:4" x14ac:dyDescent="0.25">
      <c r="A36" s="23" t="s">
        <v>29</v>
      </c>
      <c r="B36" s="23"/>
      <c r="C36" s="10" t="s">
        <v>32</v>
      </c>
      <c r="D36" s="10"/>
    </row>
    <row r="37" spans="1:4" x14ac:dyDescent="0.25">
      <c r="A37" s="19"/>
    </row>
    <row r="38" spans="1:4" s="12" customFormat="1" x14ac:dyDescent="0.25">
      <c r="A38" s="19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28</v>
      </c>
      <c r="B40" s="10"/>
      <c r="C40" s="10"/>
      <c r="D40" s="10"/>
    </row>
  </sheetData>
  <mergeCells count="9">
    <mergeCell ref="A1:D1"/>
    <mergeCell ref="A2:D2"/>
    <mergeCell ref="A3:D3"/>
    <mergeCell ref="A4:D4"/>
    <mergeCell ref="A36:B36"/>
    <mergeCell ref="A5:D5"/>
    <mergeCell ref="A6:D6"/>
    <mergeCell ref="A8:D8"/>
    <mergeCell ref="A21:D21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2021-02-15T10:09:31Z</cp:lastPrinted>
  <dcterms:created xsi:type="dcterms:W3CDTF">2016-02-08T11:51:34Z</dcterms:created>
  <dcterms:modified xsi:type="dcterms:W3CDTF">2022-04-15T04:20:40Z</dcterms:modified>
</cp:coreProperties>
</file>