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октябрь" sheetId="1" r:id="rId1"/>
  </sheets>
  <calcPr calcId="162913"/>
</workbook>
</file>

<file path=xl/calcChain.xml><?xml version="1.0" encoding="utf-8"?>
<calcChain xmlns="http://schemas.openxmlformats.org/spreadsheetml/2006/main">
  <c r="D30" i="1" l="1"/>
  <c r="D12" i="1" l="1"/>
  <c r="D19" i="1"/>
  <c r="C9" i="1"/>
  <c r="B9" i="1"/>
  <c r="D11" i="1" l="1"/>
  <c r="B22" i="1" l="1"/>
  <c r="C34" i="1" l="1"/>
  <c r="C22" i="1" l="1"/>
  <c r="D16" i="1" l="1"/>
  <c r="D17" i="1"/>
  <c r="D21" i="1"/>
  <c r="D26" i="1" l="1"/>
  <c r="D14" i="1"/>
  <c r="B34" i="1" l="1"/>
  <c r="D24" i="1" l="1"/>
  <c r="D27" i="1"/>
  <c r="D29" i="1"/>
  <c r="D31" i="1"/>
  <c r="D25" i="1"/>
  <c r="D10" i="1"/>
  <c r="D13" i="1"/>
  <c r="D34" i="1" l="1"/>
  <c r="D9" i="1"/>
  <c r="D22" i="1"/>
  <c r="C35" i="1"/>
  <c r="B35" i="1" l="1"/>
</calcChain>
</file>

<file path=xl/sharedStrings.xml><?xml version="1.0" encoding="utf-8"?>
<sst xmlns="http://schemas.openxmlformats.org/spreadsheetml/2006/main" count="42" uniqueCount="42">
  <si>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</si>
  <si>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</si>
  <si>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</si>
  <si>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</si>
  <si>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</si>
  <si>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</si>
  <si>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</si>
  <si>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</si>
  <si>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</si>
  <si>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</si>
  <si>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</si>
  <si>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</si>
  <si>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</si>
  <si>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</si>
  <si>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</si>
  <si>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</si>
  <si>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</si>
  <si>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</si>
  <si>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</si>
  <si>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</si>
  <si>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</si>
  <si>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</si>
  <si>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</si>
  <si>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</si>
  <si>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</si>
  <si>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</si>
  <si>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</si>
  <si>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</si>
  <si>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Глава сельского поселения</t>
  </si>
  <si>
    <t>ШТРАФЫ, САНКЦИИ, ВОЗМЕЩЕНИЕ УЩЕРБА</t>
  </si>
  <si>
    <t>Идрисов Р.А.</t>
  </si>
  <si>
    <t>ЕСХН</t>
  </si>
  <si>
    <t>Исп. Баимова Л.А.</t>
  </si>
  <si>
    <t>Национальная безопасность</t>
  </si>
  <si>
    <t>Бюджет сельского поселения Татлыбаевксий сельсовет муниципального района Баймакский район РБ</t>
  </si>
  <si>
    <t>ЗЕМЕЛЬНЫЙ НАЛОГ С ОРГАНИЗАЦИЙ</t>
  </si>
  <si>
    <t>ЗЕМЕЛЬНЫЙ НАЛОГ С ФИЗИЧЕСКИХ ЛИЦ</t>
  </si>
  <si>
    <t>ДОХОДЫ ОТ ИСПОЛЬЗОВАНИЯ ИМУЩЕСТВА (АРЕНДА)</t>
  </si>
  <si>
    <t>ДОХОДЫ ОТ ПРОДАЖИ АКТИВОВ</t>
  </si>
  <si>
    <t>ДОХОДЫ ОТ КОМПЕНСАЦИИ ЗАТРАТ</t>
  </si>
  <si>
    <t>на 01 марта 2023 года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</si>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</sst>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A21" sqref="A21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34</v>
      </c>
      <c r="B3" s="22"/>
      <c r="C3" s="22"/>
      <c r="D3" s="22"/>
      <c r="E3" s="2"/>
    </row>
    <row r="4" spans="1:5" x14ac:dyDescent="0.25">
      <c r="A4" s="21" t="s">
        <v>40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12</v>
      </c>
      <c r="B8" s="27"/>
      <c r="C8" s="27"/>
      <c r="D8" s="28"/>
      <c r="E8" s="2"/>
    </row>
    <row r="9" spans="1:5" x14ac:dyDescent="0.25">
      <c r="A9" s="20" t="s">
        <v>8</v>
      </c>
      <c r="B9" s="15">
        <f>B10+B11+B12+B13+B14+B15+B16+B17+B18+B19+B20</f>
        <v>582500</v>
      </c>
      <c r="C9" s="15">
        <f>C10+C11+C12+C13+C14+C15+C16+C17+C18+C19+C20</f>
        <v>15362.62</v>
      </c>
      <c r="D9" s="17">
        <f>C9/B9*100</f>
        <v>2.6373596566523605</v>
      </c>
      <c r="E9" s="2"/>
    </row>
    <row r="10" spans="1:5" x14ac:dyDescent="0.25">
      <c r="A10" s="4" t="s">
        <v>19</v>
      </c>
      <c r="B10" s="14">
        <v>45800</v>
      </c>
      <c r="C10" s="14">
        <v>606.91</v>
      </c>
      <c r="D10" s="16">
        <f t="shared" ref="D10:D22" si="0">C10/B10*100</f>
        <v>1.3251310043668121</v>
      </c>
      <c r="E10" s="2"/>
    </row>
    <row r="11" spans="1:5" s="8" customFormat="1" x14ac:dyDescent="0.25">
      <c r="A11" s="9" t="s">
        <v>18</v>
      </c>
      <c r="B11" s="14">
        <v>158600</v>
      </c>
      <c r="C11" s="14">
        <v>8817.36</v>
      </c>
      <c r="D11" s="16">
        <f t="shared" si="0"/>
        <v>5.5594955863808329</v>
      </c>
      <c r="E11" s="2"/>
    </row>
    <row r="12" spans="1:5" s="12" customFormat="1" x14ac:dyDescent="0.25">
      <c r="A12" s="4" t="s">
        <v>35</v>
      </c>
      <c r="B12" s="14">
        <v>1000</v>
      </c>
      <c r="C12" s="14">
        <v>0</v>
      </c>
      <c r="D12" s="16">
        <f t="shared" si="0"/>
        <v>0</v>
      </c>
      <c r="E12" s="2"/>
    </row>
    <row r="13" spans="1:5" x14ac:dyDescent="0.25">
      <c r="A13" s="4" t="s">
        <v>36</v>
      </c>
      <c r="B13" s="14">
        <v>281600</v>
      </c>
      <c r="C13" s="14">
        <v>2940.15</v>
      </c>
      <c r="D13" s="16">
        <f t="shared" si="0"/>
        <v>1.0440873579545455</v>
      </c>
      <c r="E13" s="2"/>
    </row>
    <row r="14" spans="1:5" x14ac:dyDescent="0.25">
      <c r="A14" s="4" t="s">
        <v>9</v>
      </c>
      <c r="B14" s="14">
        <v>20000</v>
      </c>
      <c r="C14" s="14">
        <v>0</v>
      </c>
      <c r="D14" s="16">
        <f t="shared" si="0"/>
        <v>0</v>
      </c>
      <c r="E14" s="2"/>
    </row>
    <row r="15" spans="1:5" s="12" customFormat="1" x14ac:dyDescent="0.25">
      <c r="A15" s="4" t="s">
        <v>31</v>
      </c>
      <c r="B15" s="14">
        <v>0</v>
      </c>
      <c r="C15" s="14">
        <v>-1.8</v>
      </c>
      <c r="D15" s="16"/>
      <c r="E15" s="2"/>
    </row>
    <row r="16" spans="1:5" s="12" customFormat="1" x14ac:dyDescent="0.25">
      <c r="A16" s="4" t="s">
        <v>37</v>
      </c>
      <c r="B16" s="14">
        <v>15500</v>
      </c>
      <c r="C16" s="14">
        <v>0</v>
      </c>
      <c r="D16" s="16">
        <f t="shared" si="0"/>
        <v>0</v>
      </c>
      <c r="E16" s="2"/>
    </row>
    <row r="17" spans="1:5" s="12" customFormat="1" x14ac:dyDescent="0.25">
      <c r="A17" s="4" t="s">
        <v>38</v>
      </c>
      <c r="B17" s="18">
        <v>50000</v>
      </c>
      <c r="C17" s="14">
        <v>0</v>
      </c>
      <c r="D17" s="16">
        <f t="shared" si="0"/>
        <v>0</v>
      </c>
      <c r="E17" s="2"/>
    </row>
    <row r="18" spans="1:5" s="12" customFormat="1" x14ac:dyDescent="0.25">
      <c r="A18" s="4" t="s">
        <v>39</v>
      </c>
      <c r="B18" s="18">
        <v>0</v>
      </c>
      <c r="C18" s="14">
        <v>0</v>
      </c>
      <c r="D18" s="16"/>
      <c r="E18" s="2"/>
    </row>
    <row r="19" spans="1:5" s="12" customFormat="1" x14ac:dyDescent="0.25">
      <c r="A19" s="4" t="s">
        <v>10</v>
      </c>
      <c r="B19" s="18">
        <v>10000</v>
      </c>
      <c r="C19" s="14">
        <v>0</v>
      </c>
      <c r="D19" s="16">
        <f t="shared" si="0"/>
        <v>0</v>
      </c>
      <c r="E19" s="2"/>
    </row>
    <row r="20" spans="1:5" s="12" customFormat="1" x14ac:dyDescent="0.25">
      <c r="A20" s="4" t="s">
        <v>29</v>
      </c>
      <c r="B20" s="18">
        <v>0</v>
      </c>
      <c r="C20" s="14">
        <v>3000</v>
      </c>
      <c r="D20" s="16"/>
      <c r="E20" s="2"/>
    </row>
    <row r="21" spans="1:5" x14ac:dyDescent="0.25">
      <c r="A21" s="20" t="s">
        <v>11</v>
      </c>
      <c r="B21" s="15">
        <v>3230700</v>
      </c>
      <c r="C21" s="15">
        <v>532102</v>
      </c>
      <c r="D21" s="17">
        <f t="shared" si="0"/>
        <v>16.470176741882565</v>
      </c>
      <c r="E21" s="2"/>
    </row>
    <row r="22" spans="1:5" x14ac:dyDescent="0.25">
      <c r="A22" s="3" t="s">
        <v>13</v>
      </c>
      <c r="B22" s="15">
        <f>B9+B21</f>
        <v>3813200</v>
      </c>
      <c r="C22" s="15">
        <f>C9+C21</f>
        <v>547464.62</v>
      </c>
      <c r="D22" s="16">
        <f t="shared" si="0"/>
        <v>14.357091681527326</v>
      </c>
      <c r="E22" s="2"/>
    </row>
    <row r="23" spans="1:5" x14ac:dyDescent="0.25">
      <c r="A23" s="29" t="s">
        <v>15</v>
      </c>
      <c r="B23" s="29"/>
      <c r="C23" s="29"/>
      <c r="D23" s="29"/>
      <c r="E23" s="2"/>
    </row>
    <row r="24" spans="1:5" ht="22.5" x14ac:dyDescent="0.25">
      <c r="A24" s="13" t="s">
        <v>20</v>
      </c>
      <c r="B24" s="16">
        <v>918638</v>
      </c>
      <c r="C24" s="14">
        <v>104985.51</v>
      </c>
      <c r="D24" s="16">
        <f>C24/B24*100</f>
        <v>11.42838746056662</v>
      </c>
    </row>
    <row r="25" spans="1:5" ht="33.75" x14ac:dyDescent="0.25">
      <c r="A25" s="13" t="s">
        <v>21</v>
      </c>
      <c r="B25" s="14">
        <v>1781762</v>
      </c>
      <c r="C25" s="14">
        <v>252157.08</v>
      </c>
      <c r="D25" s="16">
        <f>C25/B25*100</f>
        <v>14.152119082122077</v>
      </c>
    </row>
    <row r="26" spans="1:5" x14ac:dyDescent="0.25">
      <c r="A26" s="13" t="s">
        <v>22</v>
      </c>
      <c r="B26" s="14">
        <v>3000</v>
      </c>
      <c r="C26" s="14">
        <v>0</v>
      </c>
      <c r="D26" s="16">
        <f>C26/B26*100</f>
        <v>0</v>
      </c>
    </row>
    <row r="27" spans="1:5" x14ac:dyDescent="0.25">
      <c r="A27" s="13" t="s">
        <v>23</v>
      </c>
      <c r="B27" s="14">
        <v>38400</v>
      </c>
      <c r="C27" s="14">
        <v>953.18</v>
      </c>
      <c r="D27" s="16">
        <f t="shared" ref="D27:D31" si="1">C27/B27*100</f>
        <v>2.4822395833333335</v>
      </c>
    </row>
    <row r="28" spans="1:5" s="12" customFormat="1" x14ac:dyDescent="0.25">
      <c r="A28" s="13" t="s">
        <v>33</v>
      </c>
      <c r="B28" s="14">
        <v>0</v>
      </c>
      <c r="C28" s="14">
        <v>0</v>
      </c>
      <c r="D28" s="16"/>
    </row>
    <row r="29" spans="1:5" x14ac:dyDescent="0.25">
      <c r="A29" s="13" t="s">
        <v>24</v>
      </c>
      <c r="B29" s="14">
        <v>553400</v>
      </c>
      <c r="C29" s="14">
        <v>112000</v>
      </c>
      <c r="D29" s="16">
        <f t="shared" si="1"/>
        <v>20.238525478857969</v>
      </c>
    </row>
    <row r="30" spans="1:5" s="12" customFormat="1" x14ac:dyDescent="0.25">
      <c r="A30" s="13" t="s">
        <v>41</v>
      </c>
      <c r="B30" s="14">
        <v>18000</v>
      </c>
      <c r="C30" s="14">
        <v>18000</v>
      </c>
      <c r="D30" s="16">
        <f t="shared" si="1"/>
        <v>100</v>
      </c>
    </row>
    <row r="31" spans="1:5" x14ac:dyDescent="0.25">
      <c r="A31" s="13" t="s">
        <v>25</v>
      </c>
      <c r="B31" s="14">
        <v>500000</v>
      </c>
      <c r="C31" s="14">
        <v>0</v>
      </c>
      <c r="D31" s="16">
        <f t="shared" si="1"/>
        <v>0</v>
      </c>
    </row>
    <row r="32" spans="1:5" x14ac:dyDescent="0.25">
      <c r="A32" s="13" t="s">
        <v>26</v>
      </c>
      <c r="B32" s="14">
        <v>0</v>
      </c>
      <c r="C32" s="14">
        <v>0</v>
      </c>
      <c r="D32" s="16"/>
    </row>
    <row r="33" spans="1:4" x14ac:dyDescent="0.25">
      <c r="A33" s="13" t="s">
        <v>14</v>
      </c>
      <c r="B33" s="14">
        <v>0</v>
      </c>
      <c r="C33" s="14">
        <v>0</v>
      </c>
      <c r="D33" s="16"/>
    </row>
    <row r="34" spans="1:4" x14ac:dyDescent="0.25">
      <c r="A34" s="5" t="s">
        <v>16</v>
      </c>
      <c r="B34" s="15">
        <f>SUM(B24:B33)</f>
        <v>3813200</v>
      </c>
      <c r="C34" s="15">
        <f>SUM(C24:C33)</f>
        <v>488095.76999999996</v>
      </c>
      <c r="D34" s="17">
        <f>C34/B34*100</f>
        <v>12.800161806356863</v>
      </c>
    </row>
    <row r="35" spans="1:4" x14ac:dyDescent="0.25">
      <c r="A35" s="6" t="s">
        <v>17</v>
      </c>
      <c r="B35" s="7">
        <f>B22-B34</f>
        <v>0</v>
      </c>
      <c r="C35" s="7">
        <f>C22-C34</f>
        <v>59368.850000000035</v>
      </c>
      <c r="D35" s="1"/>
    </row>
    <row r="37" spans="1:4" x14ac:dyDescent="0.25">
      <c r="A37" s="10"/>
      <c r="B37" s="10"/>
      <c r="C37" s="10"/>
      <c r="D37" s="10"/>
    </row>
    <row r="38" spans="1:4" x14ac:dyDescent="0.25">
      <c r="A38" s="23" t="s">
        <v>28</v>
      </c>
      <c r="B38" s="23"/>
      <c r="C38" s="10" t="s">
        <v>30</v>
      </c>
      <c r="D38" s="10"/>
    </row>
    <row r="39" spans="1:4" x14ac:dyDescent="0.25">
      <c r="A39" s="19"/>
    </row>
    <row r="40" spans="1:4" s="12" customFormat="1" x14ac:dyDescent="0.25">
      <c r="A40" s="19"/>
    </row>
    <row r="41" spans="1:4" x14ac:dyDescent="0.25">
      <c r="A41" s="11" t="s">
        <v>32</v>
      </c>
      <c r="B41" s="10"/>
      <c r="C41" s="10"/>
      <c r="D41" s="10"/>
    </row>
    <row r="42" spans="1:4" x14ac:dyDescent="0.25">
      <c r="A42" s="11" t="s">
        <v>27</v>
      </c>
      <c r="B42" s="10"/>
      <c r="C42" s="10"/>
      <c r="D42" s="10"/>
    </row>
  </sheetData>
  <mergeCells count="9">
    <mergeCell ref="A1:D1"/>
    <mergeCell ref="A2:D2"/>
    <mergeCell ref="A3:D3"/>
    <mergeCell ref="A4:D4"/>
    <mergeCell ref="A38:B38"/>
    <mergeCell ref="A5:D5"/>
    <mergeCell ref="A6:D6"/>
    <mergeCell ref="A8:D8"/>
    <mergeCell ref="A23:D23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Пользователь Windows</cp:lastModifiedBy>
  <cp:lastPrinted>2022-07-15T07:23:53Z</cp:lastPrinted>
  <dcterms:created xsi:type="dcterms:W3CDTF">2016-02-08T11:51:34Z</dcterms:created>
  <dcterms:modified xsi:type="dcterms:W3CDTF">2023-03-13T11:32:30Z</dcterms:modified>
</cp:coreProperties>
</file>