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31" i="1" l="1"/>
  <c r="D34" i="1"/>
  <c r="D33" i="1"/>
  <c r="D30" i="1" l="1"/>
  <c r="D12" i="1" l="1"/>
  <c r="D19" i="1"/>
  <c r="C9" i="1"/>
  <c r="B9" i="1"/>
  <c r="D11" i="1" l="1"/>
  <c r="B22" i="1" l="1"/>
  <c r="C36" i="1" l="1"/>
  <c r="C22" i="1" l="1"/>
  <c r="D16" i="1" l="1"/>
  <c r="D17" i="1"/>
  <c r="D21" i="1"/>
  <c r="D26" i="1" l="1"/>
  <c r="D14" i="1"/>
  <c r="B36" i="1" l="1"/>
  <c r="D24" i="1" l="1"/>
  <c r="D27" i="1"/>
  <c r="D29" i="1"/>
  <c r="D32" i="1"/>
  <c r="D25" i="1"/>
  <c r="D10" i="1"/>
  <c r="D13" i="1"/>
  <c r="D36" i="1" l="1"/>
  <c r="D9" i="1"/>
  <c r="D22" i="1"/>
  <c r="C37" i="1"/>
  <c r="B37" i="1" l="1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<sst xmlns="http://schemas.openxmlformats.org/spreadsheetml/2006/main" count="45" uniqueCount="45">
  <si>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</si>
  <si>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</si>
  <si>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</si>
  <si>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</si>
  <si>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</si>
  <si>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</si>
  <si>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</si>
  <si>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</si>
  <si>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</si>
  <si>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</si>
  <si>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</si>
  <si>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</si>
  <si>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</si>
  <si>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</si>
  <si>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</si>
  <si>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</si>
  <si>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</si>
  <si>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</si>
  <si>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</si>
  <si>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</si>
  <si>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</si>
  <si>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</si>
  <si>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</si>
  <si>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</si>
  <si>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</si>
  <si>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</si>
  <si>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</si>
  <si>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</si>
  <si>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</si>
  <si>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</si>
  <si>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</si>
  <si>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</si>
  <si>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</si>
  <si>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</si>
  <si>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</si>
  <si>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</si>
  <si>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</si>
  <si>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</si>
  <si>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</si>
  <si>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</si>
  <si>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</si>
  <si>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на 01 мая 2023 года</t>
  </si>
  <si>
    <t>Коммунальное хозяйство</t>
  </si>
  <si>
    <t>Благоустройство РБ</t>
  </si>
  <si>
    <t>Благоустройство местный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</si>
</sst>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22" sqref="C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34</v>
      </c>
      <c r="B3" s="22"/>
      <c r="C3" s="22"/>
      <c r="D3" s="22"/>
      <c r="E3" s="2"/>
    </row>
    <row r="4" spans="1:5" x14ac:dyDescent="0.25">
      <c r="A4" s="21" t="s">
        <v>41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69606.78</v>
      </c>
      <c r="D9" s="17">
        <f>C9/B9*100</f>
        <v>11.949661802575108</v>
      </c>
      <c r="E9" s="2"/>
    </row>
    <row r="10" spans="1:5" x14ac:dyDescent="0.25">
      <c r="A10" s="4" t="s">
        <v>19</v>
      </c>
      <c r="B10" s="14">
        <v>45800</v>
      </c>
      <c r="C10" s="14">
        <v>10086.09</v>
      </c>
      <c r="D10" s="16">
        <f t="shared" ref="D10:D22" si="0">C10/B10*100</f>
        <v>22.02203056768559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27304.75</v>
      </c>
      <c r="D11" s="16">
        <f t="shared" si="0"/>
        <v>17.216109709962168</v>
      </c>
      <c r="E11" s="2"/>
    </row>
    <row r="12" spans="1:5" s="12" customFormat="1" x14ac:dyDescent="0.25">
      <c r="A12" s="4" t="s">
        <v>35</v>
      </c>
      <c r="B12" s="14">
        <v>1000</v>
      </c>
      <c r="C12" s="14">
        <v>845</v>
      </c>
      <c r="D12" s="16">
        <f t="shared" si="0"/>
        <v>84.5</v>
      </c>
      <c r="E12" s="2"/>
    </row>
    <row r="13" spans="1:5" x14ac:dyDescent="0.25">
      <c r="A13" s="4" t="s">
        <v>36</v>
      </c>
      <c r="B13" s="14">
        <v>281600</v>
      </c>
      <c r="C13" s="14">
        <v>16658.169999999998</v>
      </c>
      <c r="D13" s="16">
        <f t="shared" si="0"/>
        <v>5.915543323863635</v>
      </c>
      <c r="E13" s="2"/>
    </row>
    <row r="14" spans="1:5" x14ac:dyDescent="0.25">
      <c r="A14" s="4" t="s">
        <v>9</v>
      </c>
      <c r="B14" s="14">
        <v>20000</v>
      </c>
      <c r="C14" s="14">
        <v>1800</v>
      </c>
      <c r="D14" s="16">
        <f t="shared" si="0"/>
        <v>9</v>
      </c>
      <c r="E14" s="2"/>
    </row>
    <row r="15" spans="1:5" s="12" customFormat="1" x14ac:dyDescent="0.25">
      <c r="A15" s="4" t="s">
        <v>31</v>
      </c>
      <c r="B15" s="14">
        <v>0</v>
      </c>
      <c r="C15" s="14">
        <v>5262.77</v>
      </c>
      <c r="D15" s="16"/>
      <c r="E15" s="2"/>
    </row>
    <row r="16" spans="1:5" s="12" customFormat="1" x14ac:dyDescent="0.25">
      <c r="A16" s="4" t="s">
        <v>37</v>
      </c>
      <c r="B16" s="14">
        <v>15500</v>
      </c>
      <c r="C16" s="14">
        <v>4650</v>
      </c>
      <c r="D16" s="16">
        <f t="shared" si="0"/>
        <v>30</v>
      </c>
      <c r="E16" s="2"/>
    </row>
    <row r="17" spans="1:5" s="12" customFormat="1" x14ac:dyDescent="0.25">
      <c r="A17" s="4" t="s">
        <v>38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39</v>
      </c>
      <c r="B18" s="18">
        <v>0</v>
      </c>
      <c r="C18" s="14">
        <v>0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29</v>
      </c>
      <c r="B20" s="18">
        <v>0</v>
      </c>
      <c r="C20" s="14">
        <v>3000</v>
      </c>
      <c r="D20" s="16"/>
      <c r="E20" s="2"/>
    </row>
    <row r="21" spans="1:5" x14ac:dyDescent="0.25">
      <c r="A21" s="20" t="s">
        <v>11</v>
      </c>
      <c r="B21" s="15">
        <v>3250700</v>
      </c>
      <c r="C21" s="15">
        <v>1481194</v>
      </c>
      <c r="D21" s="17">
        <f t="shared" si="0"/>
        <v>45.565385916879443</v>
      </c>
      <c r="E21" s="2"/>
    </row>
    <row r="22" spans="1:5" x14ac:dyDescent="0.25">
      <c r="A22" s="3" t="s">
        <v>13</v>
      </c>
      <c r="B22" s="15">
        <f>B9+B21</f>
        <v>3833200</v>
      </c>
      <c r="C22" s="15">
        <f>C9+C21</f>
        <v>1550800.78</v>
      </c>
      <c r="D22" s="16">
        <f t="shared" si="0"/>
        <v>40.457079724512155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240959.97</v>
      </c>
      <c r="D24" s="16">
        <f>C24/B24*100</f>
        <v>26.230133088332945</v>
      </c>
    </row>
    <row r="25" spans="1:5" ht="33.75" x14ac:dyDescent="0.25">
      <c r="A25" s="13" t="s">
        <v>21</v>
      </c>
      <c r="B25" s="14">
        <v>1779748.69</v>
      </c>
      <c r="C25" s="14">
        <v>573501.67000000004</v>
      </c>
      <c r="D25" s="16">
        <f>C25/B25*100</f>
        <v>32.223744465854899</v>
      </c>
    </row>
    <row r="26" spans="1:5" x14ac:dyDescent="0.25">
      <c r="A26" s="13" t="s">
        <v>22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23</v>
      </c>
      <c r="B27" s="14">
        <v>38400</v>
      </c>
      <c r="C27" s="14">
        <v>4848.22</v>
      </c>
      <c r="D27" s="16">
        <f t="shared" ref="D27:D34" si="1">C27/B27*100</f>
        <v>12.625572916666666</v>
      </c>
    </row>
    <row r="28" spans="1:5" s="12" customFormat="1" x14ac:dyDescent="0.25">
      <c r="A28" s="13" t="s">
        <v>33</v>
      </c>
      <c r="B28" s="14">
        <v>0</v>
      </c>
      <c r="C28" s="14">
        <v>0</v>
      </c>
      <c r="D28" s="16"/>
    </row>
    <row r="29" spans="1:5" x14ac:dyDescent="0.25">
      <c r="A29" s="13" t="s">
        <v>24</v>
      </c>
      <c r="B29" s="14">
        <v>553400</v>
      </c>
      <c r="C29" s="14">
        <v>232394</v>
      </c>
      <c r="D29" s="16">
        <f t="shared" si="1"/>
        <v>41.993856161908205</v>
      </c>
    </row>
    <row r="30" spans="1:5" s="12" customFormat="1" x14ac:dyDescent="0.25">
      <c r="A30" s="13" t="s">
        <v>40</v>
      </c>
      <c r="B30" s="14">
        <v>18000</v>
      </c>
      <c r="C30" s="14">
        <v>18000</v>
      </c>
      <c r="D30" s="16">
        <f t="shared" si="1"/>
        <v>100</v>
      </c>
    </row>
    <row r="31" spans="1:5" s="12" customFormat="1" x14ac:dyDescent="0.25">
      <c r="A31" s="13" t="s">
        <v>44</v>
      </c>
      <c r="B31" s="14">
        <v>22013.31</v>
      </c>
      <c r="C31" s="14">
        <v>2013.31</v>
      </c>
      <c r="D31" s="16">
        <f t="shared" si="1"/>
        <v>9.1458758360282921</v>
      </c>
    </row>
    <row r="32" spans="1:5" x14ac:dyDescent="0.25">
      <c r="A32" s="13" t="s">
        <v>43</v>
      </c>
      <c r="B32" s="14">
        <v>409998.66</v>
      </c>
      <c r="C32" s="14">
        <v>295300.02</v>
      </c>
      <c r="D32" s="16">
        <f t="shared" si="1"/>
        <v>72.024630519524152</v>
      </c>
    </row>
    <row r="33" spans="1:4" x14ac:dyDescent="0.25">
      <c r="A33" s="13" t="s">
        <v>26</v>
      </c>
      <c r="B33" s="14">
        <v>60001.34</v>
      </c>
      <c r="C33" s="14">
        <v>0</v>
      </c>
      <c r="D33" s="16">
        <f t="shared" si="1"/>
        <v>0</v>
      </c>
    </row>
    <row r="34" spans="1:4" s="12" customFormat="1" x14ac:dyDescent="0.25">
      <c r="A34" s="13" t="s">
        <v>42</v>
      </c>
      <c r="B34" s="14">
        <v>30000</v>
      </c>
      <c r="C34" s="14">
        <v>15000</v>
      </c>
      <c r="D34" s="16">
        <f t="shared" si="1"/>
        <v>50</v>
      </c>
    </row>
    <row r="35" spans="1:4" ht="22.5" x14ac:dyDescent="0.25">
      <c r="A35" s="13" t="s">
        <v>14</v>
      </c>
      <c r="B35" s="14">
        <v>0</v>
      </c>
      <c r="C35" s="14">
        <v>0</v>
      </c>
      <c r="D35" s="13" t="s">
        <v>25</v>
      </c>
    </row>
    <row r="36" spans="1:4" x14ac:dyDescent="0.25">
      <c r="A36" s="5" t="s">
        <v>16</v>
      </c>
      <c r="B36" s="15">
        <f>SUM(B24:B35)</f>
        <v>3833200</v>
      </c>
      <c r="C36" s="15">
        <f>SUM(C24:C35)</f>
        <v>1382017.19</v>
      </c>
      <c r="D36" s="17">
        <f>C36/B36*100</f>
        <v>36.053876395700719</v>
      </c>
    </row>
    <row r="37" spans="1:4" x14ac:dyDescent="0.25">
      <c r="A37" s="6" t="s">
        <v>17</v>
      </c>
      <c r="B37" s="7">
        <f>B22-B36</f>
        <v>0</v>
      </c>
      <c r="C37" s="7">
        <f>C22-C36</f>
        <v>168783.59000000008</v>
      </c>
      <c r="D37" s="1"/>
    </row>
    <row r="39" spans="1:4" x14ac:dyDescent="0.25">
      <c r="A39" s="10"/>
      <c r="B39" s="10"/>
      <c r="C39" s="10"/>
      <c r="D39" s="10"/>
    </row>
    <row r="40" spans="1:4" x14ac:dyDescent="0.25">
      <c r="A40" s="23" t="s">
        <v>28</v>
      </c>
      <c r="B40" s="23"/>
      <c r="C40" s="10" t="s">
        <v>30</v>
      </c>
      <c r="D40" s="10"/>
    </row>
    <row r="41" spans="1:4" x14ac:dyDescent="0.25">
      <c r="A41" s="19"/>
    </row>
    <row r="42" spans="1:4" s="12" customFormat="1" x14ac:dyDescent="0.25">
      <c r="A42" s="19"/>
    </row>
    <row r="43" spans="1:4" x14ac:dyDescent="0.25">
      <c r="A43" s="11" t="s">
        <v>32</v>
      </c>
      <c r="B43" s="10"/>
      <c r="C43" s="10"/>
      <c r="D43" s="10"/>
    </row>
    <row r="44" spans="1:4" x14ac:dyDescent="0.25">
      <c r="A44" s="11" t="s">
        <v>27</v>
      </c>
      <c r="B44" s="10"/>
      <c r="C44" s="10"/>
      <c r="D44" s="10"/>
    </row>
  </sheetData>
  <mergeCells count="9">
    <mergeCell ref="A1:D1"/>
    <mergeCell ref="A2:D2"/>
    <mergeCell ref="A3:D3"/>
    <mergeCell ref="A4:D4"/>
    <mergeCell ref="A40:B40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2022-07-15T07:23:53Z</cp:lastPrinted>
  <dcterms:created xsi:type="dcterms:W3CDTF">2016-02-08T11:51:34Z</dcterms:created>
  <dcterms:modified xsi:type="dcterms:W3CDTF">2023-05-15T09:52:32Z</dcterms:modified>
</cp:coreProperties>
</file>